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gatefaygate-my.sharepoint.com/personal/clerk_colgatefaygate_com/Documents/Documents/Parish Council Business from 2017-18 onwards/Finance/26-27/Budget/"/>
    </mc:Choice>
  </mc:AlternateContent>
  <xr:revisionPtr revIDLastSave="1" documentId="8_{AF4B17D6-0728-4808-86A7-024BAA202541}" xr6:coauthVersionLast="47" xr6:coauthVersionMax="47" xr10:uidLastSave="{5AB5DD7F-7E7C-4106-BFDE-3976A046BE83}"/>
  <bookViews>
    <workbookView xWindow="-110" yWindow="-110" windowWidth="19420" windowHeight="10300" xr2:uid="{00000000-000D-0000-FFFF-FFFF00000000}"/>
  </bookViews>
  <sheets>
    <sheet name="25-2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44" i="1"/>
  <c r="C46" i="1"/>
</calcChain>
</file>

<file path=xl/sharedStrings.xml><?xml version="1.0" encoding="utf-8"?>
<sst xmlns="http://schemas.openxmlformats.org/spreadsheetml/2006/main" count="71" uniqueCount="67">
  <si>
    <t>Item</t>
  </si>
  <si>
    <t>Sub</t>
  </si>
  <si>
    <t>Total Budget</t>
  </si>
  <si>
    <t>Comments</t>
  </si>
  <si>
    <t>Description</t>
  </si>
  <si>
    <t>Total</t>
  </si>
  <si>
    <t>Forecast</t>
  </si>
  <si>
    <t>Forecast Annual Income</t>
  </si>
  <si>
    <t>Precept</t>
  </si>
  <si>
    <t>Interest on Accounts</t>
  </si>
  <si>
    <t>Refund of VAT From Prior Year</t>
  </si>
  <si>
    <t>Environmental Grant (Litter Control)</t>
  </si>
  <si>
    <t>Forecast Annual Expenditure</t>
  </si>
  <si>
    <t>Clerk's Salary</t>
  </si>
  <si>
    <t>clerks pension</t>
  </si>
  <si>
    <t>Salary (Litter Control)</t>
  </si>
  <si>
    <t>WSCC Salary Admin</t>
  </si>
  <si>
    <t>Insurance</t>
  </si>
  <si>
    <t>Office Expenses</t>
  </si>
  <si>
    <t>Subscriptions</t>
  </si>
  <si>
    <t>Street Lighting WSCC/Power</t>
  </si>
  <si>
    <t>Councillor's/Clerk's Training</t>
  </si>
  <si>
    <t>Audit Fees</t>
  </si>
  <si>
    <t>ICT -e mails and back up</t>
  </si>
  <si>
    <t>GDPR compliance</t>
  </si>
  <si>
    <t>Grants</t>
  </si>
  <si>
    <t>general grant fund</t>
  </si>
  <si>
    <t>Colgate Village Hall</t>
  </si>
  <si>
    <t>Faygate Village Hall</t>
  </si>
  <si>
    <t>Colgate PCC</t>
  </si>
  <si>
    <t>Councillor's  Expenses</t>
  </si>
  <si>
    <t>election</t>
  </si>
  <si>
    <t>Clerk's Expenses (incl O/T for extra hours),mileage</t>
  </si>
  <si>
    <t>litter warden expenses-mileage</t>
  </si>
  <si>
    <t>include £35 per month office ,litter warden equipment,stamps etc…..</t>
  </si>
  <si>
    <t>increased by 10%</t>
  </si>
  <si>
    <t>contingency and asset maintenance</t>
  </si>
  <si>
    <t>no reserve account</t>
  </si>
  <si>
    <t>KWV Village Hall</t>
  </si>
  <si>
    <t>none</t>
  </si>
  <si>
    <t>cost towards election in 2023 to come from reserves.</t>
  </si>
  <si>
    <t xml:space="preserve">grants </t>
  </si>
  <si>
    <t>assume  continuation</t>
  </si>
  <si>
    <t>assume continuation</t>
  </si>
  <si>
    <t>CIL</t>
  </si>
  <si>
    <t>Speed gun callabration</t>
  </si>
  <si>
    <t>annual requirment- assume 10% increase and delivery and collection costs included</t>
  </si>
  <si>
    <t>return to previous amount assuming courses will be face to face in future</t>
  </si>
  <si>
    <t xml:space="preserve">assume 10% increase </t>
  </si>
  <si>
    <t>3 years fixed- new insurance required. NB increase of residents  has increased insurance costs.10% increase</t>
  </si>
  <si>
    <t>OT and mileage</t>
  </si>
  <si>
    <t>sustaiabilty and climate change</t>
  </si>
  <si>
    <t>co2 machines and grants - small project recycling bins</t>
  </si>
  <si>
    <t xml:space="preserve">Assume 10% increase </t>
  </si>
  <si>
    <t>assumed increase by circa 5%</t>
  </si>
  <si>
    <t xml:space="preserve">reduced last year to £350 </t>
  </si>
  <si>
    <t>10% increase and any additional costs for any ad hoc issues</t>
  </si>
  <si>
    <t>Website Annual Maintenance/gold bundle</t>
  </si>
  <si>
    <t>community hall build due 2025</t>
  </si>
  <si>
    <t>travel and £100 for chair's expenses</t>
  </si>
  <si>
    <t>5% £20.01 per hour</t>
  </si>
  <si>
    <t xml:space="preserve">based on possibly min wage £11.89(4.25x52x11.89=2627.69 )min wage </t>
  </si>
  <si>
    <t>best guess tax base 2206x17.03 (1% increase on band D)</t>
  </si>
  <si>
    <t xml:space="preserve"> £1000 to take account of potential overtime.</t>
  </si>
  <si>
    <t>based on 21%  plus misc NI</t>
  </si>
  <si>
    <t xml:space="preserve">VAT reclaimed 24/25 </t>
  </si>
  <si>
    <t>Budget 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</si>
</sst>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_-[$£-809]* #,##0.00_-;\-[$£-809]* #,##0.00_-;_-[$£-809]* &quot;-&quot;??_-;_-@_-"/>
    <numFmt numFmtId="165" formatCode="[$£-809]#,##0.00;[Red]\-[$£-809]#,##0.00"/>
  </numFmts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2" fillId="3" borderId="5" xfId="0" applyFont="1" applyFill="1" applyBorder="1"/>
    <xf numFmtId="164" fontId="2" fillId="3" borderId="1" xfId="0" applyNumberFormat="1" applyFont="1" applyFill="1" applyBorder="1"/>
    <xf numFmtId="0" fontId="3" fillId="3" borderId="5" xfId="0" applyFont="1" applyFill="1" applyBorder="1" applyAlignment="1">
      <alignment horizontal="center"/>
    </xf>
    <xf numFmtId="164" fontId="2" fillId="3" borderId="5" xfId="0" applyNumberFormat="1" applyFont="1" applyFill="1" applyBorder="1"/>
    <xf numFmtId="165" fontId="2" fillId="3" borderId="5" xfId="0" applyNumberFormat="1" applyFont="1" applyFill="1" applyBorder="1"/>
    <xf numFmtId="0" fontId="2" fillId="3" borderId="0" xfId="0" applyFont="1" applyFill="1"/>
    <xf numFmtId="165" fontId="2" fillId="3" borderId="6" xfId="0" applyNumberFormat="1" applyFont="1" applyFill="1" applyBorder="1"/>
    <xf numFmtId="165" fontId="2" fillId="3" borderId="7" xfId="0" applyNumberFormat="1" applyFont="1" applyFill="1" applyBorder="1"/>
    <xf numFmtId="0" fontId="2" fillId="3" borderId="5" xfId="0" applyFont="1" applyFill="1" applyBorder="1" applyAlignment="1">
      <alignment horizontal="left"/>
    </xf>
    <xf numFmtId="164" fontId="2" fillId="3" borderId="6" xfId="0" applyNumberFormat="1" applyFont="1" applyFill="1" applyBorder="1"/>
    <xf numFmtId="165" fontId="3" fillId="3" borderId="0" xfId="0" applyNumberFormat="1" applyFont="1" applyFill="1"/>
    <xf numFmtId="165" fontId="3" fillId="3" borderId="8" xfId="0" applyNumberFormat="1" applyFont="1" applyFill="1" applyBorder="1"/>
    <xf numFmtId="0" fontId="4" fillId="0" borderId="0" xfId="0" applyFont="1"/>
    <xf numFmtId="0" fontId="2" fillId="3" borderId="5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9" fontId="2" fillId="0" borderId="0" xfId="0" applyNumberFormat="1" applyFont="1"/>
    <xf numFmtId="10" fontId="2" fillId="0" borderId="0" xfId="0" applyNumberFormat="1" applyFont="1"/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5" fontId="2" fillId="3" borderId="11" xfId="0" applyNumberFormat="1" applyFont="1" applyFill="1" applyBorder="1"/>
    <xf numFmtId="165" fontId="2" fillId="3" borderId="13" xfId="0" applyNumberFormat="1" applyFont="1" applyFill="1" applyBorder="1"/>
    <xf numFmtId="0" fontId="2" fillId="3" borderId="12" xfId="0" applyFont="1" applyFill="1" applyBorder="1"/>
    <xf numFmtId="0" fontId="2" fillId="4" borderId="5" xfId="0" applyFont="1" applyFill="1" applyBorder="1"/>
    <xf numFmtId="8" fontId="2" fillId="4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="80" zoomScaleNormal="80" workbookViewId="0"/>
  </sheetViews>
  <sheetFormatPr defaultColWidth="9.1796875" defaultRowHeight="14.5" x14ac:dyDescent="0.35"/>
  <cols>
    <col min="1" max="1" width="40" style="2" customWidth="1"/>
    <col min="2" max="2" width="14.26953125" style="2" customWidth="1"/>
    <col min="3" max="3" width="20.26953125" style="2" customWidth="1"/>
    <col min="4" max="4" width="123.54296875" style="2" customWidth="1"/>
    <col min="5" max="5" width="9.1796875" style="2"/>
    <col min="6" max="6" width="9" style="2" customWidth="1"/>
    <col min="7" max="14" width="9.1796875" style="2"/>
    <col min="15" max="15" width="38.7265625" style="2" customWidth="1"/>
    <col min="16" max="16384" width="9.1796875" style="2"/>
  </cols>
  <sheetData>
    <row r="1" spans="1:7" ht="31" x14ac:dyDescent="0.7">
      <c r="A1" s="1" t="s">
        <v>66</v>
      </c>
    </row>
    <row r="2" spans="1:7" ht="15" thickBot="1" x14ac:dyDescent="0.4">
      <c r="E2" s="25"/>
      <c r="G2" s="26"/>
    </row>
    <row r="3" spans="1:7" x14ac:dyDescent="0.35">
      <c r="A3" s="4" t="s">
        <v>0</v>
      </c>
      <c r="B3" s="4" t="s">
        <v>1</v>
      </c>
      <c r="C3" s="5" t="s">
        <v>2</v>
      </c>
      <c r="D3" s="4" t="s">
        <v>3</v>
      </c>
    </row>
    <row r="4" spans="1:7" ht="15" thickBot="1" x14ac:dyDescent="0.4">
      <c r="A4" s="6" t="s">
        <v>4</v>
      </c>
      <c r="B4" s="6" t="s">
        <v>5</v>
      </c>
      <c r="C4" s="7" t="s">
        <v>6</v>
      </c>
      <c r="D4" s="8"/>
    </row>
    <row r="5" spans="1:7" x14ac:dyDescent="0.35">
      <c r="A5" s="9"/>
      <c r="B5" s="10"/>
      <c r="C5" s="11"/>
      <c r="D5" s="9"/>
    </row>
    <row r="6" spans="1:7" x14ac:dyDescent="0.35">
      <c r="A6" s="12" t="s">
        <v>7</v>
      </c>
      <c r="B6" s="13"/>
      <c r="C6" s="13"/>
      <c r="D6" s="10"/>
    </row>
    <row r="7" spans="1:7" x14ac:dyDescent="0.35">
      <c r="A7" s="10" t="s">
        <v>41</v>
      </c>
      <c r="B7" s="14"/>
      <c r="C7" s="34">
        <v>0</v>
      </c>
      <c r="D7" s="35" t="s">
        <v>39</v>
      </c>
    </row>
    <row r="8" spans="1:7" x14ac:dyDescent="0.35">
      <c r="A8" s="10" t="s">
        <v>8</v>
      </c>
      <c r="B8" s="14"/>
      <c r="C8" s="14">
        <v>37568</v>
      </c>
      <c r="D8" s="23" t="s">
        <v>62</v>
      </c>
    </row>
    <row r="9" spans="1:7" x14ac:dyDescent="0.35">
      <c r="A9" s="10" t="s">
        <v>9</v>
      </c>
      <c r="B9" s="14"/>
      <c r="C9" s="14">
        <v>600</v>
      </c>
      <c r="D9" s="10" t="s">
        <v>37</v>
      </c>
    </row>
    <row r="10" spans="1:7" x14ac:dyDescent="0.35">
      <c r="A10" s="10" t="s">
        <v>10</v>
      </c>
      <c r="B10" s="14"/>
      <c r="C10" s="14">
        <v>1675</v>
      </c>
      <c r="D10" s="10" t="s">
        <v>65</v>
      </c>
    </row>
    <row r="11" spans="1:7" x14ac:dyDescent="0.35">
      <c r="A11" s="10" t="s">
        <v>11</v>
      </c>
      <c r="B11" s="14"/>
      <c r="C11" s="14">
        <v>1100</v>
      </c>
      <c r="D11" s="10" t="s">
        <v>54</v>
      </c>
    </row>
    <row r="12" spans="1:7" x14ac:dyDescent="0.35">
      <c r="A12" s="10" t="s">
        <v>44</v>
      </c>
      <c r="B12" s="14"/>
      <c r="C12" s="14">
        <v>0</v>
      </c>
      <c r="D12" s="10"/>
    </row>
    <row r="13" spans="1:7" ht="15" thickBot="1" x14ac:dyDescent="0.4">
      <c r="A13" s="10"/>
      <c r="B13" s="16"/>
      <c r="C13" s="14"/>
      <c r="D13" s="10"/>
      <c r="E13" s="24"/>
    </row>
    <row r="14" spans="1:7" ht="15" thickTop="1" x14ac:dyDescent="0.35">
      <c r="A14" s="10"/>
      <c r="B14" s="14">
        <f>SUM(C7:C13)</f>
        <v>40943</v>
      </c>
      <c r="C14" s="13"/>
      <c r="D14" s="10"/>
    </row>
    <row r="15" spans="1:7" x14ac:dyDescent="0.35">
      <c r="A15" s="10"/>
      <c r="B15" s="13"/>
      <c r="C15" s="13"/>
      <c r="D15" s="10"/>
    </row>
    <row r="16" spans="1:7" x14ac:dyDescent="0.35">
      <c r="A16" s="12" t="s">
        <v>12</v>
      </c>
      <c r="B16" s="13"/>
      <c r="C16" s="13"/>
      <c r="D16" s="10"/>
    </row>
    <row r="17" spans="1:9" x14ac:dyDescent="0.35">
      <c r="A17" s="10" t="s">
        <v>13</v>
      </c>
      <c r="B17" s="14"/>
      <c r="C17" s="17">
        <v>-14040</v>
      </c>
      <c r="D17" s="37" t="s">
        <v>60</v>
      </c>
    </row>
    <row r="18" spans="1:9" x14ac:dyDescent="0.35">
      <c r="A18" s="10" t="s">
        <v>14</v>
      </c>
      <c r="B18" s="14"/>
      <c r="C18" s="17">
        <v>-3034</v>
      </c>
      <c r="D18" s="10" t="s">
        <v>64</v>
      </c>
    </row>
    <row r="19" spans="1:9" x14ac:dyDescent="0.35">
      <c r="A19" s="10" t="s">
        <v>32</v>
      </c>
      <c r="B19" s="14"/>
      <c r="C19" s="17">
        <v>-2020</v>
      </c>
      <c r="D19" s="10" t="s">
        <v>63</v>
      </c>
    </row>
    <row r="20" spans="1:9" x14ac:dyDescent="0.35">
      <c r="A20" s="10" t="s">
        <v>33</v>
      </c>
      <c r="B20" s="14"/>
      <c r="C20" s="17">
        <v>-300</v>
      </c>
      <c r="D20" s="10" t="s">
        <v>50</v>
      </c>
      <c r="H20"/>
    </row>
    <row r="21" spans="1:9" x14ac:dyDescent="0.35">
      <c r="A21" s="10" t="s">
        <v>15</v>
      </c>
      <c r="B21" s="14"/>
      <c r="C21" s="17">
        <v>-2627.69</v>
      </c>
      <c r="D21" s="36" t="s">
        <v>61</v>
      </c>
    </row>
    <row r="22" spans="1:9" x14ac:dyDescent="0.35">
      <c r="A22" s="10" t="s">
        <v>16</v>
      </c>
      <c r="B22" s="14"/>
      <c r="C22" s="17">
        <v>-275</v>
      </c>
      <c r="D22" s="10" t="s">
        <v>35</v>
      </c>
    </row>
    <row r="23" spans="1:9" x14ac:dyDescent="0.35">
      <c r="A23" s="10" t="s">
        <v>17</v>
      </c>
      <c r="B23" s="14"/>
      <c r="C23" s="17">
        <v>-770</v>
      </c>
      <c r="D23" s="10" t="s">
        <v>49</v>
      </c>
      <c r="H23" s="22"/>
      <c r="I23" s="22"/>
    </row>
    <row r="24" spans="1:9" x14ac:dyDescent="0.35">
      <c r="A24" s="10" t="s">
        <v>18</v>
      </c>
      <c r="B24" s="14"/>
      <c r="C24" s="17">
        <v>-770</v>
      </c>
      <c r="D24" s="10" t="s">
        <v>34</v>
      </c>
    </row>
    <row r="25" spans="1:9" x14ac:dyDescent="0.35">
      <c r="A25" s="10" t="s">
        <v>19</v>
      </c>
      <c r="B25" s="14"/>
      <c r="C25" s="17">
        <v>-2000</v>
      </c>
      <c r="D25" s="10" t="s">
        <v>48</v>
      </c>
    </row>
    <row r="26" spans="1:9" x14ac:dyDescent="0.35">
      <c r="A26" s="10" t="s">
        <v>20</v>
      </c>
      <c r="B26" s="14"/>
      <c r="C26" s="17">
        <v>-1650</v>
      </c>
      <c r="D26" s="10" t="s">
        <v>48</v>
      </c>
    </row>
    <row r="27" spans="1:9" x14ac:dyDescent="0.35">
      <c r="A27" s="10" t="s">
        <v>21</v>
      </c>
      <c r="B27" s="14"/>
      <c r="C27" s="17">
        <v>-1000</v>
      </c>
      <c r="D27" s="10" t="s">
        <v>47</v>
      </c>
    </row>
    <row r="28" spans="1:9" x14ac:dyDescent="0.35">
      <c r="A28" s="10" t="s">
        <v>30</v>
      </c>
      <c r="B28" s="14"/>
      <c r="C28" s="17">
        <v>-200</v>
      </c>
      <c r="D28" s="10" t="s">
        <v>59</v>
      </c>
    </row>
    <row r="29" spans="1:9" x14ac:dyDescent="0.35">
      <c r="A29" s="10" t="s">
        <v>22</v>
      </c>
      <c r="B29" s="14"/>
      <c r="C29" s="17">
        <v>-550</v>
      </c>
      <c r="D29" s="10" t="s">
        <v>48</v>
      </c>
    </row>
    <row r="30" spans="1:9" x14ac:dyDescent="0.35">
      <c r="A30" s="10" t="s">
        <v>51</v>
      </c>
      <c r="B30" s="14"/>
      <c r="C30" s="17">
        <v>-1000</v>
      </c>
      <c r="D30" s="10" t="s">
        <v>52</v>
      </c>
    </row>
    <row r="31" spans="1:9" x14ac:dyDescent="0.35">
      <c r="A31" s="10"/>
      <c r="B31" s="14"/>
      <c r="C31" s="17"/>
      <c r="D31" s="10"/>
    </row>
    <row r="32" spans="1:9" ht="15" thickBot="1" x14ac:dyDescent="0.4">
      <c r="A32" s="10" t="s">
        <v>23</v>
      </c>
      <c r="B32" s="14"/>
      <c r="C32" s="17">
        <v>-1210</v>
      </c>
      <c r="D32" s="10" t="s">
        <v>56</v>
      </c>
    </row>
    <row r="33" spans="1:8" ht="17" customHeight="1" thickBot="1" x14ac:dyDescent="0.4">
      <c r="A33" s="10" t="s">
        <v>57</v>
      </c>
      <c r="B33" s="14"/>
      <c r="C33" s="17">
        <v>-676</v>
      </c>
      <c r="D33" s="10" t="s">
        <v>53</v>
      </c>
      <c r="G33" s="27"/>
      <c r="H33" s="28"/>
    </row>
    <row r="34" spans="1:8" ht="20" customHeight="1" thickBot="1" x14ac:dyDescent="0.4">
      <c r="A34" s="10" t="s">
        <v>24</v>
      </c>
      <c r="B34" s="14"/>
      <c r="C34" s="17">
        <v>-400</v>
      </c>
      <c r="D34" s="10" t="s">
        <v>55</v>
      </c>
      <c r="G34" s="29"/>
      <c r="H34" s="30"/>
    </row>
    <row r="35" spans="1:8" ht="18" customHeight="1" thickBot="1" x14ac:dyDescent="0.4">
      <c r="A35" s="10" t="s">
        <v>45</v>
      </c>
      <c r="B35" s="14"/>
      <c r="C35" s="17">
        <v>-400</v>
      </c>
      <c r="D35" s="10" t="s">
        <v>46</v>
      </c>
      <c r="G35" s="31"/>
      <c r="H35" s="32"/>
    </row>
    <row r="36" spans="1:8" x14ac:dyDescent="0.35">
      <c r="A36" s="10" t="s">
        <v>36</v>
      </c>
      <c r="B36" s="14"/>
      <c r="C36" s="17">
        <v>-400</v>
      </c>
      <c r="D36" s="10"/>
    </row>
    <row r="37" spans="1:8" x14ac:dyDescent="0.35">
      <c r="A37" s="10" t="s">
        <v>31</v>
      </c>
      <c r="B37" s="13"/>
      <c r="C37" s="17">
        <v>0</v>
      </c>
      <c r="D37" s="10" t="s">
        <v>40</v>
      </c>
    </row>
    <row r="38" spans="1:8" x14ac:dyDescent="0.35">
      <c r="A38" s="12" t="s">
        <v>25</v>
      </c>
      <c r="B38" s="13"/>
      <c r="C38" s="17"/>
      <c r="D38" s="10"/>
    </row>
    <row r="39" spans="1:8" x14ac:dyDescent="0.35">
      <c r="A39" s="18" t="s">
        <v>26</v>
      </c>
      <c r="B39" s="13"/>
      <c r="C39" s="17">
        <v>-4000</v>
      </c>
      <c r="D39" s="10" t="s">
        <v>42</v>
      </c>
    </row>
    <row r="40" spans="1:8" x14ac:dyDescent="0.35">
      <c r="A40" s="15" t="s">
        <v>38</v>
      </c>
      <c r="B40" s="13"/>
      <c r="C40" s="17">
        <v>0</v>
      </c>
      <c r="D40" s="33" t="s">
        <v>58</v>
      </c>
    </row>
    <row r="41" spans="1:8" x14ac:dyDescent="0.35">
      <c r="A41" s="10" t="s">
        <v>27</v>
      </c>
      <c r="B41" s="14"/>
      <c r="C41" s="17">
        <v>-1000</v>
      </c>
      <c r="D41" s="10" t="s">
        <v>43</v>
      </c>
    </row>
    <row r="42" spans="1:8" x14ac:dyDescent="0.35">
      <c r="A42" s="18" t="s">
        <v>28</v>
      </c>
      <c r="B42" s="14"/>
      <c r="C42" s="17">
        <v>-1000</v>
      </c>
      <c r="D42" s="10" t="s">
        <v>43</v>
      </c>
    </row>
    <row r="43" spans="1:8" ht="15" thickBot="1" x14ac:dyDescent="0.4">
      <c r="A43" s="18" t="s">
        <v>29</v>
      </c>
      <c r="B43" s="16"/>
      <c r="C43" s="17">
        <v>-1000</v>
      </c>
      <c r="D43" s="10" t="s">
        <v>43</v>
      </c>
    </row>
    <row r="44" spans="1:8" ht="15" thickTop="1" x14ac:dyDescent="0.35">
      <c r="A44" s="10"/>
      <c r="B44" s="14">
        <f>SUM(C17:C43)</f>
        <v>-40322.69</v>
      </c>
      <c r="C44" s="13"/>
      <c r="D44" s="10"/>
    </row>
    <row r="45" spans="1:8" ht="15" thickBot="1" x14ac:dyDescent="0.4">
      <c r="A45" s="8"/>
      <c r="B45" s="8"/>
      <c r="C45" s="19"/>
      <c r="D45" s="8"/>
    </row>
    <row r="46" spans="1:8" ht="15.5" thickTop="1" thickBot="1" x14ac:dyDescent="0.4">
      <c r="A46" s="15"/>
      <c r="B46" s="20"/>
      <c r="C46" s="21">
        <f>SUM(C7:C43)</f>
        <v>620.31000000000131</v>
      </c>
      <c r="D46" s="15"/>
    </row>
    <row r="49" spans="4:4" x14ac:dyDescent="0.35">
      <c r="D49" s="3"/>
    </row>
  </sheetData>
  <pageMargins left="0.25" right="0.25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F474-9DC2-48CF-885D-CC48EFD05B41}">
  <dimension ref="A1"/>
  <sheetViews>
    <sheetView workbookViewId="0">
      <selection sqref="A1:D4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Clerk</cp:lastModifiedBy>
  <cp:lastPrinted>2024-10-08T08:00:26Z</cp:lastPrinted>
  <dcterms:created xsi:type="dcterms:W3CDTF">2017-10-27T19:43:35Z</dcterms:created>
  <dcterms:modified xsi:type="dcterms:W3CDTF">2025-10-13T15:54:32Z</dcterms:modified>
</cp:coreProperties>
</file>